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files\Barb.Mitchell\Documents\Barb\Tri State\2018\"/>
    </mc:Choice>
  </mc:AlternateContent>
  <xr:revisionPtr revIDLastSave="0" documentId="8_{D90E970A-B876-4D7F-862E-7DED77E508A0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Sheet1!$A$2:$L$33</definedName>
  </definedNames>
  <calcPr calcId="179017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6" i="1"/>
  <c r="H17" i="1"/>
  <c r="G9" i="1" l="1"/>
  <c r="G8" i="1"/>
  <c r="G7" i="1"/>
  <c r="H24" i="2"/>
  <c r="H25" i="2"/>
  <c r="H26" i="2"/>
  <c r="H27" i="2"/>
  <c r="H45" i="2" s="1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" i="2"/>
  <c r="H4" i="2"/>
  <c r="H18" i="2" s="1"/>
  <c r="H5" i="2"/>
  <c r="H7" i="2"/>
  <c r="H8" i="2"/>
  <c r="H9" i="2"/>
  <c r="H17" i="2"/>
  <c r="G15" i="1" l="1"/>
  <c r="D20" i="1" s="1"/>
  <c r="D24" i="1" l="1"/>
  <c r="G24" i="1" s="1"/>
  <c r="G26" i="1" s="1"/>
  <c r="G20" i="1"/>
</calcChain>
</file>

<file path=xl/sharedStrings.xml><?xml version="1.0" encoding="utf-8"?>
<sst xmlns="http://schemas.openxmlformats.org/spreadsheetml/2006/main" count="83" uniqueCount="64">
  <si>
    <t>Laundry Equipment List:</t>
  </si>
  <si>
    <t>3 pant presses</t>
  </si>
  <si>
    <t>1 mushroom press</t>
  </si>
  <si>
    <t>1 tensioning legger</t>
  </si>
  <si>
    <t>1 Forenta legger</t>
  </si>
  <si>
    <t>3 single puffs</t>
  </si>
  <si>
    <t>4 triple puffs</t>
  </si>
  <si>
    <t>2 Suzy's</t>
  </si>
  <si>
    <t>1 New Yorker jacket press</t>
  </si>
  <si>
    <t>4 utility presses</t>
  </si>
  <si>
    <t>2 Cissel sleevers</t>
  </si>
  <si>
    <t>2 Cindy Lou sleevers</t>
  </si>
  <si>
    <t>12 irons</t>
  </si>
  <si>
    <t>1 110" drapery press</t>
  </si>
  <si>
    <t>1 Drapery Master</t>
  </si>
  <si>
    <t>1 up air steam board</t>
  </si>
  <si>
    <t>2 spotting boards</t>
  </si>
  <si>
    <t>1 90# perc cleaning machine</t>
  </si>
  <si>
    <t>1 50# DF 200 cleaning machine</t>
  </si>
  <si>
    <t>1 40# DF 200 cleaning machine</t>
  </si>
  <si>
    <t>approx peak</t>
  </si>
  <si>
    <t>hp each</t>
  </si>
  <si>
    <t># of units</t>
  </si>
  <si>
    <t>total</t>
  </si>
  <si>
    <t>230*2*8.34*1.3*.7(140-60)=279,289/33,500=8.3 hp</t>
  </si>
  <si>
    <t>total for all based on =</t>
  </si>
  <si>
    <t>Item number</t>
  </si>
  <si>
    <t>Ajax hot heat topper</t>
  </si>
  <si>
    <t>spotting/touch up boards ALA-10</t>
  </si>
  <si>
    <t>Ajax hot Head leggers/Laundry Press</t>
  </si>
  <si>
    <t>Dry Cleaning Side</t>
  </si>
  <si>
    <t>Lennox steam tunnel</t>
  </si>
  <si>
    <t>Ajax single Buck Shirt Machine</t>
  </si>
  <si>
    <t>Ajax Double Buck Shirt Machine</t>
  </si>
  <si>
    <t>Ajax Collar Cuffer</t>
  </si>
  <si>
    <t>Ajax Sleavers</t>
  </si>
  <si>
    <t>Washing Equipment</t>
  </si>
  <si>
    <t># of each</t>
  </si>
  <si>
    <t>washers</t>
  </si>
  <si>
    <t>large sweater board</t>
  </si>
  <si>
    <t>Total lbs</t>
  </si>
  <si>
    <t>gallons pe lb of clothes</t>
  </si>
  <si>
    <t>cycles per hour</t>
  </si>
  <si>
    <t>% hot</t>
  </si>
  <si>
    <t>start temp</t>
  </si>
  <si>
    <t>final temp</t>
  </si>
  <si>
    <t>delta T</t>
  </si>
  <si>
    <t>weight of h20 per gal</t>
  </si>
  <si>
    <t>converted to hp</t>
  </si>
  <si>
    <t>total btu's, output</t>
  </si>
  <si>
    <t>% derate for elevation</t>
  </si>
  <si>
    <t>Water heater sizing</t>
  </si>
  <si>
    <t>size of each in lbs</t>
  </si>
  <si>
    <t>total lbs</t>
  </si>
  <si>
    <t>approx diversity factor</t>
  </si>
  <si>
    <t>btu output required</t>
  </si>
  <si>
    <t>2416 ft</t>
  </si>
  <si>
    <t>tank heater bundle load</t>
  </si>
  <si>
    <t>Huebsch</t>
  </si>
  <si>
    <t>revised 5/17/2017</t>
  </si>
  <si>
    <t>Continental</t>
  </si>
  <si>
    <t>Unimac</t>
  </si>
  <si>
    <t>milnor</t>
  </si>
  <si>
    <t>Recommend WH3000 and 1260 gallon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</si>
</sst>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0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" fontId="3" fillId="0" borderId="0" xfId="0" applyNumberFormat="1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0"/>
  <sheetViews>
    <sheetView tabSelected="1" view="pageBreakPreview" zoomScaleNormal="100" workbookViewId="0">
      <selection activeCell="G6" sqref="G6"/>
    </sheetView>
  </sheetViews>
  <sheetFormatPr defaultRowHeight="12.75" x14ac:dyDescent="0.2"/>
  <cols>
    <col min="1" max="1" width="11.28515625" customWidth="1"/>
    <col min="3" max="3" width="16" customWidth="1"/>
    <col min="4" max="4" width="20" customWidth="1"/>
    <col min="5" max="5" width="17.140625" customWidth="1"/>
    <col min="7" max="7" width="9" bestFit="1" customWidth="1"/>
  </cols>
  <sheetData>
    <row r="2" spans="1:9" x14ac:dyDescent="0.2">
      <c r="A2" t="s">
        <v>26</v>
      </c>
      <c r="B2" s="1" t="s">
        <v>0</v>
      </c>
      <c r="F2" t="s">
        <v>22</v>
      </c>
      <c r="G2" t="s">
        <v>20</v>
      </c>
      <c r="I2" t="s">
        <v>59</v>
      </c>
    </row>
    <row r="3" spans="1:9" x14ac:dyDescent="0.2">
      <c r="A3" s="4" t="s">
        <v>51</v>
      </c>
      <c r="B3" s="1"/>
    </row>
    <row r="4" spans="1:9" x14ac:dyDescent="0.2">
      <c r="B4" s="1" t="s">
        <v>36</v>
      </c>
      <c r="F4" t="s">
        <v>22</v>
      </c>
      <c r="G4" t="s">
        <v>53</v>
      </c>
    </row>
    <row r="5" spans="1:9" x14ac:dyDescent="0.2">
      <c r="B5" s="1" t="s">
        <v>52</v>
      </c>
    </row>
    <row r="6" spans="1:9" x14ac:dyDescent="0.2">
      <c r="A6">
        <v>1</v>
      </c>
      <c r="B6" s="1">
        <v>160</v>
      </c>
      <c r="C6" t="s">
        <v>58</v>
      </c>
      <c r="F6">
        <v>3</v>
      </c>
      <c r="G6">
        <f t="shared" ref="G6:G14" si="0">F6*B6</f>
        <v>480</v>
      </c>
    </row>
    <row r="7" spans="1:9" x14ac:dyDescent="0.2">
      <c r="A7">
        <v>2</v>
      </c>
      <c r="B7" s="1">
        <v>120</v>
      </c>
      <c r="C7" t="s">
        <v>58</v>
      </c>
      <c r="F7">
        <v>2</v>
      </c>
      <c r="G7">
        <f t="shared" si="0"/>
        <v>240</v>
      </c>
    </row>
    <row r="8" spans="1:9" x14ac:dyDescent="0.2">
      <c r="A8">
        <v>3</v>
      </c>
      <c r="B8" s="1">
        <v>130</v>
      </c>
      <c r="C8" t="s">
        <v>60</v>
      </c>
      <c r="F8">
        <v>1</v>
      </c>
      <c r="G8">
        <f t="shared" si="0"/>
        <v>130</v>
      </c>
    </row>
    <row r="9" spans="1:9" x14ac:dyDescent="0.2">
      <c r="A9">
        <v>4</v>
      </c>
      <c r="B9" s="1">
        <v>125</v>
      </c>
      <c r="C9" t="s">
        <v>61</v>
      </c>
      <c r="F9">
        <v>3</v>
      </c>
      <c r="G9">
        <f t="shared" si="0"/>
        <v>375</v>
      </c>
    </row>
    <row r="10" spans="1:9" x14ac:dyDescent="0.2">
      <c r="A10">
        <v>5</v>
      </c>
      <c r="B10" s="1">
        <v>55</v>
      </c>
      <c r="C10" t="s">
        <v>61</v>
      </c>
      <c r="F10">
        <v>1</v>
      </c>
      <c r="G10">
        <f t="shared" si="0"/>
        <v>55</v>
      </c>
    </row>
    <row r="11" spans="1:9" x14ac:dyDescent="0.2">
      <c r="A11">
        <v>6</v>
      </c>
      <c r="B11" s="1">
        <v>55</v>
      </c>
      <c r="C11" t="s">
        <v>62</v>
      </c>
      <c r="F11">
        <v>3</v>
      </c>
      <c r="G11">
        <f t="shared" si="0"/>
        <v>165</v>
      </c>
    </row>
    <row r="12" spans="1:9" x14ac:dyDescent="0.2">
      <c r="A12">
        <v>7</v>
      </c>
      <c r="B12" s="1">
        <v>55</v>
      </c>
      <c r="C12" t="s">
        <v>61</v>
      </c>
      <c r="F12">
        <v>1</v>
      </c>
      <c r="G12">
        <f t="shared" si="0"/>
        <v>55</v>
      </c>
    </row>
    <row r="13" spans="1:9" x14ac:dyDescent="0.2">
      <c r="A13">
        <v>8</v>
      </c>
      <c r="B13" s="1">
        <v>35</v>
      </c>
      <c r="C13" t="s">
        <v>61</v>
      </c>
      <c r="F13">
        <v>1</v>
      </c>
      <c r="G13">
        <f t="shared" si="0"/>
        <v>35</v>
      </c>
    </row>
    <row r="14" spans="1:9" x14ac:dyDescent="0.2">
      <c r="A14">
        <v>9</v>
      </c>
      <c r="B14" s="1">
        <v>1</v>
      </c>
      <c r="C14" t="s">
        <v>57</v>
      </c>
      <c r="F14">
        <v>0</v>
      </c>
      <c r="G14">
        <f t="shared" si="0"/>
        <v>0</v>
      </c>
    </row>
    <row r="15" spans="1:9" x14ac:dyDescent="0.2">
      <c r="B15" s="1"/>
      <c r="C15" t="s">
        <v>40</v>
      </c>
      <c r="G15">
        <f>SUM(G6:G14)</f>
        <v>1535</v>
      </c>
    </row>
    <row r="16" spans="1:9" x14ac:dyDescent="0.2">
      <c r="B16" s="1"/>
    </row>
    <row r="17" spans="1:11" x14ac:dyDescent="0.2">
      <c r="B17" s="1">
        <v>2.5</v>
      </c>
      <c r="C17" t="s">
        <v>41</v>
      </c>
      <c r="F17">
        <v>0.7</v>
      </c>
      <c r="G17" t="s">
        <v>43</v>
      </c>
      <c r="H17">
        <f>H18-F18</f>
        <v>95</v>
      </c>
      <c r="I17" t="s">
        <v>46</v>
      </c>
      <c r="J17">
        <v>8.34</v>
      </c>
      <c r="K17" t="s">
        <v>47</v>
      </c>
    </row>
    <row r="18" spans="1:11" x14ac:dyDescent="0.2">
      <c r="B18" s="1">
        <v>1.3</v>
      </c>
      <c r="C18" t="s">
        <v>42</v>
      </c>
      <c r="F18">
        <v>45</v>
      </c>
      <c r="G18" t="s">
        <v>44</v>
      </c>
      <c r="H18">
        <v>140</v>
      </c>
      <c r="I18" t="s">
        <v>45</v>
      </c>
    </row>
    <row r="19" spans="1:11" x14ac:dyDescent="0.2">
      <c r="B19" s="1"/>
    </row>
    <row r="20" spans="1:11" x14ac:dyDescent="0.2">
      <c r="B20" s="1"/>
      <c r="C20" s="2" t="s">
        <v>49</v>
      </c>
      <c r="D20">
        <f>G15*B17*B18*F17*H17*J17</f>
        <v>2766810.6374999997</v>
      </c>
      <c r="E20" t="s">
        <v>48</v>
      </c>
      <c r="G20">
        <f>D20/33500</f>
        <v>82.591362313432825</v>
      </c>
    </row>
    <row r="21" spans="1:11" x14ac:dyDescent="0.2">
      <c r="B21" s="1"/>
      <c r="C21" s="2" t="s">
        <v>50</v>
      </c>
      <c r="D21" s="3">
        <v>0.2</v>
      </c>
      <c r="E21" t="s">
        <v>56</v>
      </c>
    </row>
    <row r="22" spans="1:11" x14ac:dyDescent="0.2">
      <c r="B22" s="1"/>
      <c r="C22" s="2"/>
      <c r="D22" s="3"/>
    </row>
    <row r="23" spans="1:11" ht="18" x14ac:dyDescent="0.25">
      <c r="A23" s="5"/>
      <c r="B23" s="5" t="s">
        <v>54</v>
      </c>
      <c r="C23" s="6"/>
      <c r="D23" s="7">
        <v>0.85</v>
      </c>
      <c r="E23" s="5"/>
      <c r="F23" s="5"/>
      <c r="G23" s="5"/>
      <c r="H23" s="5"/>
    </row>
    <row r="24" spans="1:11" ht="18" x14ac:dyDescent="0.25">
      <c r="A24" s="5"/>
      <c r="B24" s="5"/>
      <c r="C24" s="6" t="s">
        <v>55</v>
      </c>
      <c r="D24" s="7">
        <f>D20*D23/0.8</f>
        <v>2939736.3023437494</v>
      </c>
      <c r="E24" s="5" t="s">
        <v>48</v>
      </c>
      <c r="F24" s="5"/>
      <c r="G24" s="5">
        <f>D24/33500</f>
        <v>87.753322458022367</v>
      </c>
      <c r="H24" s="5"/>
    </row>
    <row r="25" spans="1:11" ht="18" x14ac:dyDescent="0.25">
      <c r="A25" s="5"/>
      <c r="B25" s="5"/>
      <c r="C25" s="6"/>
      <c r="D25" s="7"/>
      <c r="E25" s="5"/>
      <c r="F25" s="5"/>
      <c r="G25" s="5">
        <v>0</v>
      </c>
      <c r="H25" s="8"/>
    </row>
    <row r="26" spans="1:11" ht="18" x14ac:dyDescent="0.25">
      <c r="A26" s="5"/>
      <c r="B26" s="5"/>
      <c r="C26" s="5"/>
      <c r="D26" s="5"/>
      <c r="E26" s="5"/>
      <c r="F26" s="5"/>
      <c r="G26" s="5">
        <f>SUM(G24:G25)</f>
        <v>87.753322458022367</v>
      </c>
      <c r="H26" s="8"/>
    </row>
    <row r="27" spans="1:11" ht="18" x14ac:dyDescent="0.25">
      <c r="A27" s="5"/>
      <c r="B27" s="5"/>
      <c r="C27" s="5"/>
      <c r="D27" s="5"/>
      <c r="E27" s="5"/>
      <c r="F27" s="5"/>
      <c r="G27" s="5"/>
      <c r="H27" s="8"/>
      <c r="J27" s="1"/>
    </row>
    <row r="28" spans="1:11" ht="18" x14ac:dyDescent="0.25">
      <c r="A28" s="5"/>
      <c r="B28" s="5"/>
      <c r="C28" s="5" t="s">
        <v>63</v>
      </c>
      <c r="D28" s="5"/>
      <c r="E28" s="5"/>
      <c r="F28" s="5"/>
      <c r="G28" s="5"/>
      <c r="H28" s="5"/>
    </row>
    <row r="29" spans="1:11" ht="18" x14ac:dyDescent="0.25">
      <c r="A29" s="5"/>
      <c r="B29" s="5"/>
      <c r="C29" s="5"/>
      <c r="D29" s="5"/>
      <c r="E29" s="5"/>
      <c r="F29" s="5"/>
      <c r="G29" s="5"/>
      <c r="H29" s="5"/>
    </row>
    <row r="30" spans="1:11" ht="18" x14ac:dyDescent="0.25">
      <c r="A30" s="5"/>
      <c r="B30" s="5"/>
      <c r="C30" s="5"/>
      <c r="D30" s="5"/>
      <c r="E30" s="5"/>
      <c r="F30" s="5"/>
      <c r="G30" s="5"/>
      <c r="H30" s="5"/>
    </row>
  </sheetData>
  <phoneticPr fontId="0" type="noConversion"/>
  <pageMargins left="0.75" right="0.75" top="1" bottom="1" header="0.5" footer="0.5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selection sqref="A1:IV65536"/>
    </sheetView>
  </sheetViews>
  <sheetFormatPr defaultRowHeight="12.75" x14ac:dyDescent="0.2"/>
  <cols>
    <col min="1" max="1" width="11.28515625" customWidth="1"/>
  </cols>
  <sheetData>
    <row r="1" spans="1:8" x14ac:dyDescent="0.2">
      <c r="A1" t="s">
        <v>26</v>
      </c>
      <c r="B1" s="1" t="s">
        <v>0</v>
      </c>
      <c r="F1" t="s">
        <v>22</v>
      </c>
      <c r="G1" t="s">
        <v>20</v>
      </c>
    </row>
    <row r="2" spans="1:8" x14ac:dyDescent="0.2">
      <c r="G2" t="s">
        <v>21</v>
      </c>
      <c r="H2" t="s">
        <v>23</v>
      </c>
    </row>
    <row r="3" spans="1:8" x14ac:dyDescent="0.2">
      <c r="A3">
        <v>1</v>
      </c>
      <c r="B3" s="1" t="s">
        <v>29</v>
      </c>
      <c r="F3">
        <v>2</v>
      </c>
      <c r="G3">
        <v>2.5</v>
      </c>
      <c r="H3">
        <f t="shared" ref="H3:H9" si="0">F3*G3</f>
        <v>5</v>
      </c>
    </row>
    <row r="4" spans="1:8" x14ac:dyDescent="0.2">
      <c r="A4">
        <v>2</v>
      </c>
      <c r="B4" s="1" t="s">
        <v>27</v>
      </c>
      <c r="F4">
        <v>1</v>
      </c>
      <c r="G4">
        <v>3.25</v>
      </c>
      <c r="H4">
        <f t="shared" si="0"/>
        <v>3.25</v>
      </c>
    </row>
    <row r="5" spans="1:8" x14ac:dyDescent="0.2">
      <c r="A5">
        <v>3</v>
      </c>
      <c r="B5" s="1" t="s">
        <v>28</v>
      </c>
      <c r="F5">
        <v>2</v>
      </c>
      <c r="G5">
        <v>1</v>
      </c>
      <c r="H5">
        <f t="shared" si="0"/>
        <v>2</v>
      </c>
    </row>
    <row r="6" spans="1:8" x14ac:dyDescent="0.2">
      <c r="A6">
        <v>4</v>
      </c>
      <c r="B6" s="1" t="s">
        <v>32</v>
      </c>
      <c r="F6">
        <v>1</v>
      </c>
    </row>
    <row r="7" spans="1:8" x14ac:dyDescent="0.2">
      <c r="A7">
        <v>5</v>
      </c>
      <c r="B7" s="1" t="s">
        <v>33</v>
      </c>
      <c r="F7">
        <v>1</v>
      </c>
      <c r="G7">
        <v>1</v>
      </c>
      <c r="H7">
        <f t="shared" si="0"/>
        <v>1</v>
      </c>
    </row>
    <row r="8" spans="1:8" x14ac:dyDescent="0.2">
      <c r="A8">
        <v>6</v>
      </c>
      <c r="B8" s="1" t="s">
        <v>34</v>
      </c>
      <c r="F8">
        <v>3</v>
      </c>
      <c r="G8">
        <v>0.25</v>
      </c>
      <c r="H8">
        <f t="shared" si="0"/>
        <v>0.75</v>
      </c>
    </row>
    <row r="9" spans="1:8" x14ac:dyDescent="0.2">
      <c r="A9">
        <v>7</v>
      </c>
      <c r="B9" s="1" t="s">
        <v>35</v>
      </c>
      <c r="F9">
        <v>2</v>
      </c>
      <c r="G9">
        <v>0.25</v>
      </c>
      <c r="H9">
        <f t="shared" si="0"/>
        <v>0.5</v>
      </c>
    </row>
    <row r="10" spans="1:8" x14ac:dyDescent="0.2">
      <c r="B10" s="1"/>
    </row>
    <row r="11" spans="1:8" x14ac:dyDescent="0.2">
      <c r="B11" s="1"/>
    </row>
    <row r="12" spans="1:8" x14ac:dyDescent="0.2">
      <c r="B12" s="1" t="s">
        <v>36</v>
      </c>
      <c r="F12" t="s">
        <v>22</v>
      </c>
    </row>
    <row r="13" spans="1:8" x14ac:dyDescent="0.2">
      <c r="B13" s="1" t="s">
        <v>37</v>
      </c>
    </row>
    <row r="14" spans="1:8" x14ac:dyDescent="0.2">
      <c r="A14">
        <v>1</v>
      </c>
      <c r="B14" s="1">
        <v>35</v>
      </c>
      <c r="C14" t="s">
        <v>38</v>
      </c>
      <c r="F14">
        <v>2</v>
      </c>
    </row>
    <row r="15" spans="1:8" x14ac:dyDescent="0.2">
      <c r="A15">
        <v>2</v>
      </c>
      <c r="B15" s="1">
        <v>50</v>
      </c>
      <c r="C15" t="s">
        <v>38</v>
      </c>
      <c r="F15">
        <v>2</v>
      </c>
    </row>
    <row r="16" spans="1:8" x14ac:dyDescent="0.2">
      <c r="A16">
        <v>3</v>
      </c>
      <c r="B16" s="1">
        <v>75</v>
      </c>
      <c r="C16" t="s">
        <v>38</v>
      </c>
      <c r="F16">
        <v>2</v>
      </c>
    </row>
    <row r="17" spans="1:11" x14ac:dyDescent="0.2">
      <c r="A17">
        <v>4</v>
      </c>
      <c r="B17" s="1">
        <v>100</v>
      </c>
      <c r="C17" t="s">
        <v>38</v>
      </c>
      <c r="F17">
        <v>2</v>
      </c>
      <c r="G17">
        <v>8.3000000000000007</v>
      </c>
      <c r="H17">
        <f>F17*G17</f>
        <v>16.600000000000001</v>
      </c>
      <c r="I17" t="s">
        <v>25</v>
      </c>
      <c r="K17" t="s">
        <v>24</v>
      </c>
    </row>
    <row r="18" spans="1:11" x14ac:dyDescent="0.2">
      <c r="B18" s="1"/>
      <c r="H18">
        <f>SUM(H3:H17)</f>
        <v>29.1</v>
      </c>
    </row>
    <row r="19" spans="1:11" x14ac:dyDescent="0.2">
      <c r="B19" s="1"/>
    </row>
    <row r="20" spans="1:11" x14ac:dyDescent="0.2">
      <c r="B20" s="1" t="s">
        <v>30</v>
      </c>
    </row>
    <row r="21" spans="1:11" x14ac:dyDescent="0.2">
      <c r="F21" t="s">
        <v>22</v>
      </c>
      <c r="G21" t="s">
        <v>20</v>
      </c>
    </row>
    <row r="22" spans="1:11" x14ac:dyDescent="0.2">
      <c r="B22" s="1"/>
      <c r="G22" t="s">
        <v>21</v>
      </c>
      <c r="H22" t="s">
        <v>23</v>
      </c>
    </row>
    <row r="24" spans="1:11" x14ac:dyDescent="0.2">
      <c r="A24">
        <v>1</v>
      </c>
      <c r="B24" s="1" t="s">
        <v>31</v>
      </c>
      <c r="F24">
        <v>1</v>
      </c>
      <c r="G24">
        <v>7</v>
      </c>
      <c r="H24">
        <f t="shared" ref="H24:H44" si="1">F24*G24</f>
        <v>7</v>
      </c>
    </row>
    <row r="25" spans="1:11" x14ac:dyDescent="0.2">
      <c r="A25">
        <v>2</v>
      </c>
      <c r="B25" s="1" t="s">
        <v>39</v>
      </c>
      <c r="F25">
        <v>1</v>
      </c>
      <c r="G25">
        <v>1</v>
      </c>
      <c r="H25">
        <f t="shared" si="1"/>
        <v>1</v>
      </c>
    </row>
    <row r="26" spans="1:11" x14ac:dyDescent="0.2">
      <c r="A26">
        <v>3</v>
      </c>
      <c r="B26" s="1" t="s">
        <v>1</v>
      </c>
      <c r="F26">
        <v>3</v>
      </c>
      <c r="G26">
        <v>3</v>
      </c>
      <c r="H26">
        <f t="shared" si="1"/>
        <v>9</v>
      </c>
    </row>
    <row r="27" spans="1:11" x14ac:dyDescent="0.2">
      <c r="A27">
        <v>4</v>
      </c>
      <c r="B27" s="1" t="s">
        <v>2</v>
      </c>
      <c r="F27">
        <v>1</v>
      </c>
      <c r="G27">
        <v>0.65</v>
      </c>
      <c r="H27">
        <f t="shared" si="1"/>
        <v>0.65</v>
      </c>
    </row>
    <row r="28" spans="1:11" x14ac:dyDescent="0.2">
      <c r="A28">
        <v>5</v>
      </c>
      <c r="B28" s="1" t="s">
        <v>3</v>
      </c>
      <c r="F28">
        <v>1</v>
      </c>
      <c r="G28">
        <v>0.5</v>
      </c>
      <c r="H28">
        <f t="shared" si="1"/>
        <v>0.5</v>
      </c>
    </row>
    <row r="29" spans="1:11" x14ac:dyDescent="0.2">
      <c r="A29">
        <v>6</v>
      </c>
      <c r="B29" s="1" t="s">
        <v>4</v>
      </c>
      <c r="F29">
        <v>1</v>
      </c>
      <c r="G29">
        <v>1.25</v>
      </c>
      <c r="H29">
        <f t="shared" si="1"/>
        <v>1.25</v>
      </c>
    </row>
    <row r="30" spans="1:11" x14ac:dyDescent="0.2">
      <c r="A30">
        <v>7</v>
      </c>
      <c r="B30" s="1" t="s">
        <v>5</v>
      </c>
      <c r="F30">
        <v>3</v>
      </c>
      <c r="G30">
        <v>0.125</v>
      </c>
      <c r="H30">
        <f t="shared" si="1"/>
        <v>0.375</v>
      </c>
    </row>
    <row r="31" spans="1:11" x14ac:dyDescent="0.2">
      <c r="A31">
        <v>8</v>
      </c>
      <c r="B31" s="1" t="s">
        <v>6</v>
      </c>
      <c r="F31">
        <v>4</v>
      </c>
      <c r="G31">
        <v>0.125</v>
      </c>
      <c r="H31">
        <f t="shared" si="1"/>
        <v>0.5</v>
      </c>
    </row>
    <row r="32" spans="1:11" x14ac:dyDescent="0.2">
      <c r="A32">
        <v>9</v>
      </c>
      <c r="B32" s="1" t="s">
        <v>7</v>
      </c>
      <c r="F32">
        <v>2</v>
      </c>
      <c r="G32">
        <v>2</v>
      </c>
      <c r="H32">
        <f t="shared" si="1"/>
        <v>4</v>
      </c>
    </row>
    <row r="33" spans="1:8" x14ac:dyDescent="0.2">
      <c r="A33">
        <v>10</v>
      </c>
      <c r="B33" s="1" t="s">
        <v>8</v>
      </c>
      <c r="F33">
        <v>1</v>
      </c>
      <c r="G33">
        <v>1.5</v>
      </c>
      <c r="H33">
        <f t="shared" si="1"/>
        <v>1.5</v>
      </c>
    </row>
    <row r="34" spans="1:8" x14ac:dyDescent="0.2">
      <c r="A34">
        <v>11</v>
      </c>
      <c r="B34" s="1" t="s">
        <v>9</v>
      </c>
      <c r="F34">
        <v>4</v>
      </c>
      <c r="G34">
        <v>1.25</v>
      </c>
      <c r="H34">
        <f t="shared" si="1"/>
        <v>5</v>
      </c>
    </row>
    <row r="35" spans="1:8" x14ac:dyDescent="0.2">
      <c r="A35">
        <v>12</v>
      </c>
      <c r="B35" s="1" t="s">
        <v>10</v>
      </c>
      <c r="F35">
        <v>2</v>
      </c>
      <c r="G35">
        <v>0.67</v>
      </c>
      <c r="H35">
        <f t="shared" si="1"/>
        <v>1.34</v>
      </c>
    </row>
    <row r="36" spans="1:8" x14ac:dyDescent="0.2">
      <c r="A36">
        <v>13</v>
      </c>
      <c r="B36" s="1" t="s">
        <v>11</v>
      </c>
      <c r="F36">
        <v>2</v>
      </c>
      <c r="G36">
        <v>1</v>
      </c>
      <c r="H36">
        <f t="shared" si="1"/>
        <v>2</v>
      </c>
    </row>
    <row r="37" spans="1:8" x14ac:dyDescent="0.2">
      <c r="A37">
        <v>14</v>
      </c>
      <c r="B37" s="1" t="s">
        <v>12</v>
      </c>
      <c r="F37">
        <v>12</v>
      </c>
      <c r="G37">
        <v>0.25</v>
      </c>
      <c r="H37">
        <f t="shared" si="1"/>
        <v>3</v>
      </c>
    </row>
    <row r="38" spans="1:8" x14ac:dyDescent="0.2">
      <c r="A38">
        <v>15</v>
      </c>
      <c r="B38" s="1" t="s">
        <v>13</v>
      </c>
      <c r="F38">
        <v>1</v>
      </c>
      <c r="G38">
        <v>2</v>
      </c>
      <c r="H38">
        <f t="shared" si="1"/>
        <v>2</v>
      </c>
    </row>
    <row r="39" spans="1:8" x14ac:dyDescent="0.2">
      <c r="A39">
        <v>16</v>
      </c>
      <c r="B39" s="1" t="s">
        <v>14</v>
      </c>
      <c r="F39">
        <v>1</v>
      </c>
      <c r="G39">
        <v>1</v>
      </c>
      <c r="H39">
        <f t="shared" si="1"/>
        <v>1</v>
      </c>
    </row>
    <row r="40" spans="1:8" x14ac:dyDescent="0.2">
      <c r="A40">
        <v>17</v>
      </c>
      <c r="B40" s="1" t="s">
        <v>15</v>
      </c>
      <c r="F40">
        <v>1</v>
      </c>
      <c r="G40">
        <v>1.25</v>
      </c>
      <c r="H40">
        <f t="shared" si="1"/>
        <v>1.25</v>
      </c>
    </row>
    <row r="41" spans="1:8" x14ac:dyDescent="0.2">
      <c r="A41">
        <v>18</v>
      </c>
      <c r="B41" s="1" t="s">
        <v>16</v>
      </c>
      <c r="F41">
        <v>2</v>
      </c>
      <c r="G41">
        <v>1.25</v>
      </c>
      <c r="H41">
        <f t="shared" si="1"/>
        <v>2.5</v>
      </c>
    </row>
    <row r="42" spans="1:8" x14ac:dyDescent="0.2">
      <c r="A42">
        <v>19</v>
      </c>
      <c r="B42" s="1" t="s">
        <v>17</v>
      </c>
      <c r="F42">
        <v>1</v>
      </c>
      <c r="G42">
        <v>5</v>
      </c>
      <c r="H42">
        <f t="shared" si="1"/>
        <v>5</v>
      </c>
    </row>
    <row r="43" spans="1:8" x14ac:dyDescent="0.2">
      <c r="A43">
        <v>20</v>
      </c>
      <c r="B43" s="1" t="s">
        <v>18</v>
      </c>
      <c r="F43">
        <v>1</v>
      </c>
      <c r="G43">
        <v>3</v>
      </c>
      <c r="H43">
        <f t="shared" si="1"/>
        <v>3</v>
      </c>
    </row>
    <row r="44" spans="1:8" x14ac:dyDescent="0.2">
      <c r="A44">
        <v>21</v>
      </c>
      <c r="B44" s="1" t="s">
        <v>19</v>
      </c>
      <c r="F44">
        <v>1</v>
      </c>
      <c r="G44">
        <v>2.5</v>
      </c>
      <c r="H44">
        <f t="shared" si="1"/>
        <v>2.5</v>
      </c>
    </row>
    <row r="45" spans="1:8" x14ac:dyDescent="0.2">
      <c r="H45">
        <f>SUM(H24:H44)</f>
        <v>54.365000000000002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Leeming</dc:creator>
  <cp:lastModifiedBy>Barb.Mitchell</cp:lastModifiedBy>
  <cp:lastPrinted>2018-05-17T20:02:55Z</cp:lastPrinted>
  <dcterms:created xsi:type="dcterms:W3CDTF">2002-11-06T21:05:36Z</dcterms:created>
  <dcterms:modified xsi:type="dcterms:W3CDTF">2018-06-04T18:11:02Z</dcterms:modified>
</cp:coreProperties>
</file>